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P:\Sendler Práce\Brno Řečkovice hřbitov\06_DPS\__FINAL\SO 03 MOBILIAR\"/>
    </mc:Choice>
  </mc:AlternateContent>
  <xr:revisionPtr revIDLastSave="0" documentId="13_ncr:1_{6300DE93-FC58-4E2B-B479-668E323D888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O05_mobiliář" sheetId="1" r:id="rId1"/>
  </sheets>
  <definedNames>
    <definedName name="_xlnm.Print_Area" localSheetId="0">SO05_mobiliář!$A$1:$F$48</definedName>
    <definedName name="Print_Area" localSheetId="0">SO05_mobiliář!$A$3:$F$48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9" i="1" l="1"/>
  <c r="D11" i="1"/>
  <c r="D36" i="1" l="1"/>
  <c r="A8" i="1" l="1"/>
  <c r="A9" i="1" s="1"/>
  <c r="A10" i="1" s="1"/>
  <c r="A11" i="1" s="1"/>
  <c r="A14" i="1" s="1"/>
  <c r="A17" i="1" s="1"/>
  <c r="A20" i="1" s="1"/>
  <c r="A23" i="1" l="1"/>
  <c r="A24" i="1" s="1"/>
  <c r="A25" i="1" s="1"/>
  <c r="E11" i="1" l="1"/>
  <c r="D10" i="1" l="1"/>
  <c r="D9" i="1" l="1"/>
</calcChain>
</file>

<file path=xl/sharedStrings.xml><?xml version="1.0" encoding="utf-8"?>
<sst xmlns="http://schemas.openxmlformats.org/spreadsheetml/2006/main" count="72" uniqueCount="48">
  <si>
    <t>m3</t>
  </si>
  <si>
    <t>m2</t>
  </si>
  <si>
    <t>ks</t>
  </si>
  <si>
    <t>m</t>
  </si>
  <si>
    <t>poznámka</t>
  </si>
  <si>
    <t>počet jednotek</t>
  </si>
  <si>
    <t>jednotka</t>
  </si>
  <si>
    <t>popis výkres</t>
  </si>
  <si>
    <t>p.č.</t>
  </si>
  <si>
    <t>kotvení - betonové patky</t>
  </si>
  <si>
    <t>nerezové závitové tyče d=16 mm + vymezovací matice M 16</t>
  </si>
  <si>
    <t>hutněný podsyp šd 0/16, tl 0,1 m</t>
  </si>
  <si>
    <t>lavice dubový hranol 300*300*3000 mm</t>
  </si>
  <si>
    <t>koš parkový RAL 7021, včetně dopravy a kotvení</t>
  </si>
  <si>
    <t>stojan na kola - prášková barva RAL 7021, včetně dopravy a kotvení</t>
  </si>
  <si>
    <t>lavice s opěradlem, kombinace dřevo-ocel, RAL 7021, včetně dopravy a kotvení</t>
  </si>
  <si>
    <t>SO 03.1 Lavice s opěradlem</t>
  </si>
  <si>
    <t>SO 03.2 Lavice – dubový hranol</t>
  </si>
  <si>
    <t>SO 03.3 Koše</t>
  </si>
  <si>
    <t>SO 03.4 Samostatný nosič sáčků na psí exkrementy</t>
  </si>
  <si>
    <t>ocelový sloupek RAL 7021, včetně dopravy a kotvení</t>
  </si>
  <si>
    <t>rámová houpačka</t>
  </si>
  <si>
    <t>montáž a doprava rámových houpaček</t>
  </si>
  <si>
    <t>zbudování povrchu tlumící pád - kačírek 300 mm</t>
  </si>
  <si>
    <t>SO 03.5 Stojany na kola</t>
  </si>
  <si>
    <t>SO 03.6 Rámové houpačky</t>
  </si>
  <si>
    <t>SO 03.7 Dřevěný mostek</t>
  </si>
  <si>
    <t>SO 03.8 Kamenné pítko pro ptáky</t>
  </si>
  <si>
    <t>celková šířka</t>
  </si>
  <si>
    <t>modřínové fošny 150*50 mm</t>
  </si>
  <si>
    <t>celková délka</t>
  </si>
  <si>
    <t>I profil 10</t>
  </si>
  <si>
    <t>ka</t>
  </si>
  <si>
    <t>modřínový hranol 100*100 mm</t>
  </si>
  <si>
    <t>Atyp - ruční kamenická práce</t>
  </si>
  <si>
    <t>betonová dlaždice 40x40 cm</t>
  </si>
  <si>
    <t xml:space="preserve">vrut 6x80 </t>
  </si>
  <si>
    <t>zábradlí ocelové 35x35 mm - šroubováno do hranolu</t>
  </si>
  <si>
    <t>vratový šroub M12, podložka, matka</t>
  </si>
  <si>
    <t>silniční kamenný obrubník 200x200</t>
  </si>
  <si>
    <t>vybourání a znovuosazení kamenné obruby</t>
  </si>
  <si>
    <t>SO03 MOBILIÁŘ</t>
  </si>
  <si>
    <t>odstranění lavic vč. betonové patky</t>
  </si>
  <si>
    <t>odstranění stojanu na psí exkrementy vč. betonové patky</t>
  </si>
  <si>
    <t>odstranění dřevěného mostku</t>
  </si>
  <si>
    <t>SO 03.9 Demolice</t>
  </si>
  <si>
    <t xml:space="preserve">odkop od PT dle řezu </t>
  </si>
  <si>
    <t>lože pod mostek, násyp- drcený štěrk 4/8 - m3 dle řezu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</si>
</sst>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1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1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/>
  </cellXfs>
  <cellStyles count="2">
    <cellStyle name="Normální" xfId="0" builtinId="0"/>
    <cellStyle name="normální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zoomScaleNormal="100" workbookViewId="0">
      <selection activeCell="R20" sqref="R20"/>
    </sheetView>
  </sheetViews>
  <sheetFormatPr defaultColWidth="9.140625" defaultRowHeight="12.75" x14ac:dyDescent="0.2"/>
  <cols>
    <col min="1" max="1" width="6.140625" style="1" customWidth="1"/>
    <col min="2" max="2" width="47.7109375" style="1" customWidth="1"/>
    <col min="3" max="3" width="9.140625" style="1"/>
    <col min="4" max="4" width="11.85546875" style="1" customWidth="1"/>
    <col min="5" max="5" width="11.140625" style="1" customWidth="1"/>
    <col min="6" max="6" width="18.42578125" style="2" customWidth="1"/>
    <col min="7" max="16384" width="9.140625" style="1"/>
  </cols>
  <sheetData>
    <row r="1" spans="1:6" x14ac:dyDescent="0.2">
      <c r="A1" s="9" t="s">
        <v>41</v>
      </c>
      <c r="B1" s="9"/>
    </row>
    <row r="3" spans="1:6" x14ac:dyDescent="0.2">
      <c r="A3" s="8" t="s">
        <v>8</v>
      </c>
      <c r="B3" s="8" t="s">
        <v>7</v>
      </c>
      <c r="C3" s="5" t="s">
        <v>6</v>
      </c>
      <c r="D3" s="5" t="s">
        <v>5</v>
      </c>
      <c r="E3" s="5" t="s">
        <v>0</v>
      </c>
      <c r="F3" s="4" t="s">
        <v>4</v>
      </c>
    </row>
    <row r="4" spans="1:6" x14ac:dyDescent="0.2">
      <c r="A4" s="6" t="s">
        <v>16</v>
      </c>
      <c r="B4" s="6"/>
      <c r="C4" s="5"/>
      <c r="D4" s="5"/>
      <c r="E4" s="5"/>
      <c r="F4" s="4"/>
    </row>
    <row r="5" spans="1:6" ht="25.5" x14ac:dyDescent="0.2">
      <c r="A5" s="3">
        <v>1</v>
      </c>
      <c r="B5" s="7" t="s">
        <v>15</v>
      </c>
      <c r="C5" s="3" t="s">
        <v>2</v>
      </c>
      <c r="D5" s="3">
        <v>20</v>
      </c>
      <c r="E5" s="3"/>
      <c r="F5" s="7"/>
    </row>
    <row r="6" spans="1:6" x14ac:dyDescent="0.2">
      <c r="A6" s="3"/>
      <c r="B6" s="7"/>
      <c r="C6" s="3"/>
      <c r="D6" s="3"/>
      <c r="E6" s="3"/>
      <c r="F6" s="7"/>
    </row>
    <row r="7" spans="1:6" x14ac:dyDescent="0.2">
      <c r="A7" s="6" t="s">
        <v>17</v>
      </c>
      <c r="B7" s="6"/>
      <c r="C7" s="5"/>
      <c r="D7" s="5"/>
      <c r="E7" s="5"/>
      <c r="F7" s="4"/>
    </row>
    <row r="8" spans="1:6" x14ac:dyDescent="0.2">
      <c r="A8" s="3">
        <f>A5+1</f>
        <v>2</v>
      </c>
      <c r="B8" s="7" t="s">
        <v>12</v>
      </c>
      <c r="C8" s="3" t="s">
        <v>2</v>
      </c>
      <c r="D8" s="3">
        <v>7</v>
      </c>
      <c r="E8" s="3"/>
      <c r="F8" s="7"/>
    </row>
    <row r="9" spans="1:6" ht="25.5" x14ac:dyDescent="0.2">
      <c r="A9" s="3">
        <f>A8+1</f>
        <v>3</v>
      </c>
      <c r="B9" s="7" t="s">
        <v>10</v>
      </c>
      <c r="C9" s="3" t="s">
        <v>2</v>
      </c>
      <c r="D9" s="3">
        <f>4*D8</f>
        <v>28</v>
      </c>
      <c r="E9" s="3"/>
      <c r="F9" s="7"/>
    </row>
    <row r="10" spans="1:6" x14ac:dyDescent="0.2">
      <c r="A10" s="3">
        <f t="shared" ref="A10:A11" si="0">A9+1</f>
        <v>4</v>
      </c>
      <c r="B10" s="7" t="s">
        <v>9</v>
      </c>
      <c r="C10" s="16" t="s">
        <v>0</v>
      </c>
      <c r="D10" s="16">
        <f>D8*2*(0.3*0.3*0.5)</f>
        <v>0.63</v>
      </c>
      <c r="E10" s="10"/>
      <c r="F10" s="17"/>
    </row>
    <row r="11" spans="1:6" x14ac:dyDescent="0.2">
      <c r="A11" s="3">
        <f t="shared" si="0"/>
        <v>5</v>
      </c>
      <c r="B11" s="7" t="s">
        <v>11</v>
      </c>
      <c r="C11" s="16" t="s">
        <v>1</v>
      </c>
      <c r="D11" s="16">
        <f>D8*(3+2*0.5)*(0.3+2*0.5)</f>
        <v>36.4</v>
      </c>
      <c r="E11" s="16">
        <f>D11*0.1</f>
        <v>3.64</v>
      </c>
      <c r="F11" s="17"/>
    </row>
    <row r="12" spans="1:6" x14ac:dyDescent="0.2">
      <c r="A12" s="3"/>
      <c r="B12" s="7"/>
      <c r="C12" s="3"/>
      <c r="D12" s="3"/>
      <c r="E12" s="3"/>
      <c r="F12" s="7"/>
    </row>
    <row r="13" spans="1:6" x14ac:dyDescent="0.2">
      <c r="A13" s="6" t="s">
        <v>18</v>
      </c>
      <c r="B13" s="6"/>
      <c r="C13" s="5"/>
      <c r="D13" s="5"/>
      <c r="E13" s="5"/>
      <c r="F13" s="4"/>
    </row>
    <row r="14" spans="1:6" x14ac:dyDescent="0.2">
      <c r="A14" s="3">
        <f>A11+1</f>
        <v>6</v>
      </c>
      <c r="B14" s="7" t="s">
        <v>13</v>
      </c>
      <c r="C14" s="3" t="s">
        <v>2</v>
      </c>
      <c r="D14" s="16">
        <v>6</v>
      </c>
      <c r="E14" s="3"/>
      <c r="F14" s="7"/>
    </row>
    <row r="15" spans="1:6" x14ac:dyDescent="0.2">
      <c r="B15" s="2"/>
      <c r="D15" s="10"/>
    </row>
    <row r="16" spans="1:6" x14ac:dyDescent="0.2">
      <c r="A16" s="6" t="s">
        <v>19</v>
      </c>
      <c r="B16" s="6"/>
      <c r="C16" s="5"/>
      <c r="D16" s="5"/>
      <c r="E16" s="5"/>
      <c r="F16" s="4"/>
    </row>
    <row r="17" spans="1:6" x14ac:dyDescent="0.2">
      <c r="A17" s="3">
        <f>A14+1</f>
        <v>7</v>
      </c>
      <c r="B17" s="7" t="s">
        <v>20</v>
      </c>
      <c r="C17" s="3" t="s">
        <v>2</v>
      </c>
      <c r="D17" s="16">
        <v>3</v>
      </c>
      <c r="E17" s="3"/>
      <c r="F17" s="7"/>
    </row>
    <row r="18" spans="1:6" x14ac:dyDescent="0.2">
      <c r="B18" s="2"/>
      <c r="D18" s="10"/>
    </row>
    <row r="19" spans="1:6" x14ac:dyDescent="0.2">
      <c r="A19" s="6" t="s">
        <v>24</v>
      </c>
      <c r="B19" s="6"/>
      <c r="C19" s="5"/>
      <c r="D19" s="5"/>
      <c r="E19" s="5"/>
      <c r="F19" s="4"/>
    </row>
    <row r="20" spans="1:6" ht="25.5" x14ac:dyDescent="0.2">
      <c r="A20" s="3">
        <f>A17+1</f>
        <v>8</v>
      </c>
      <c r="B20" s="7" t="s">
        <v>14</v>
      </c>
      <c r="C20" s="3" t="s">
        <v>2</v>
      </c>
      <c r="D20" s="16">
        <v>3</v>
      </c>
      <c r="E20" s="3"/>
      <c r="F20" s="7"/>
    </row>
    <row r="21" spans="1:6" x14ac:dyDescent="0.2">
      <c r="B21" s="2"/>
    </row>
    <row r="22" spans="1:6" x14ac:dyDescent="0.2">
      <c r="A22" s="11" t="s">
        <v>25</v>
      </c>
      <c r="B22" s="12"/>
      <c r="C22" s="5"/>
      <c r="D22" s="5"/>
      <c r="E22" s="5"/>
      <c r="F22" s="5"/>
    </row>
    <row r="23" spans="1:6" x14ac:dyDescent="0.2">
      <c r="A23" s="13">
        <f>A20+1</f>
        <v>9</v>
      </c>
      <c r="B23" s="3" t="s">
        <v>21</v>
      </c>
      <c r="C23" s="3" t="s">
        <v>2</v>
      </c>
      <c r="D23" s="3">
        <v>2</v>
      </c>
      <c r="E23" s="3"/>
      <c r="F23" s="7"/>
    </row>
    <row r="24" spans="1:6" x14ac:dyDescent="0.2">
      <c r="A24" s="13">
        <f>A23+1</f>
        <v>10</v>
      </c>
      <c r="B24" s="3" t="s">
        <v>22</v>
      </c>
      <c r="C24" s="3" t="s">
        <v>2</v>
      </c>
      <c r="D24" s="16">
        <v>2</v>
      </c>
      <c r="E24" s="16"/>
      <c r="F24" s="17"/>
    </row>
    <row r="25" spans="1:6" x14ac:dyDescent="0.2">
      <c r="A25" s="13">
        <f>A24+1</f>
        <v>11</v>
      </c>
      <c r="B25" s="3" t="s">
        <v>23</v>
      </c>
      <c r="C25" s="3" t="s">
        <v>1</v>
      </c>
      <c r="D25" s="16">
        <v>66</v>
      </c>
      <c r="E25" s="16"/>
      <c r="F25" s="17"/>
    </row>
    <row r="26" spans="1:6" x14ac:dyDescent="0.2">
      <c r="B26" s="2"/>
    </row>
    <row r="27" spans="1:6" x14ac:dyDescent="0.2">
      <c r="A27" s="6" t="s">
        <v>26</v>
      </c>
      <c r="B27" s="6"/>
      <c r="C27" s="5"/>
      <c r="D27" s="5"/>
      <c r="E27" s="5"/>
      <c r="F27" s="4"/>
    </row>
    <row r="28" spans="1:6" x14ac:dyDescent="0.2">
      <c r="A28" s="14">
        <v>12</v>
      </c>
      <c r="B28" s="15" t="s">
        <v>40</v>
      </c>
      <c r="C28" s="3" t="s">
        <v>3</v>
      </c>
      <c r="D28" s="3">
        <v>2</v>
      </c>
      <c r="E28" s="3"/>
      <c r="F28" s="7"/>
    </row>
    <row r="29" spans="1:6" x14ac:dyDescent="0.2">
      <c r="A29" s="14">
        <v>13</v>
      </c>
      <c r="B29" s="15" t="s">
        <v>30</v>
      </c>
      <c r="C29" s="3" t="s">
        <v>3</v>
      </c>
      <c r="D29" s="3">
        <v>3.8</v>
      </c>
      <c r="E29" s="3"/>
      <c r="F29" s="7"/>
    </row>
    <row r="30" spans="1:6" x14ac:dyDescent="0.2">
      <c r="A30" s="14">
        <v>14</v>
      </c>
      <c r="B30" s="15" t="s">
        <v>28</v>
      </c>
      <c r="C30" s="3" t="s">
        <v>3</v>
      </c>
      <c r="D30" s="3">
        <v>2</v>
      </c>
      <c r="E30" s="3"/>
      <c r="F30" s="7"/>
    </row>
    <row r="31" spans="1:6" x14ac:dyDescent="0.2">
      <c r="A31" s="14">
        <v>15</v>
      </c>
      <c r="B31" s="7" t="s">
        <v>29</v>
      </c>
      <c r="C31" s="3" t="s">
        <v>2</v>
      </c>
      <c r="D31" s="3">
        <v>24</v>
      </c>
      <c r="E31" s="3"/>
      <c r="F31" s="7"/>
    </row>
    <row r="32" spans="1:6" x14ac:dyDescent="0.2">
      <c r="A32" s="14">
        <v>16</v>
      </c>
      <c r="B32" s="7" t="s">
        <v>33</v>
      </c>
      <c r="C32" s="3" t="s">
        <v>32</v>
      </c>
      <c r="D32" s="3">
        <v>2</v>
      </c>
      <c r="E32" s="3"/>
      <c r="F32" s="7"/>
    </row>
    <row r="33" spans="1:6" x14ac:dyDescent="0.2">
      <c r="A33" s="14">
        <v>17</v>
      </c>
      <c r="B33" s="7" t="s">
        <v>31</v>
      </c>
      <c r="C33" s="3" t="s">
        <v>2</v>
      </c>
      <c r="D33" s="3">
        <v>2</v>
      </c>
      <c r="E33" s="3"/>
      <c r="F33" s="7"/>
    </row>
    <row r="34" spans="1:6" x14ac:dyDescent="0.2">
      <c r="A34" s="14">
        <v>18</v>
      </c>
      <c r="B34" s="7" t="s">
        <v>37</v>
      </c>
      <c r="C34" s="3" t="s">
        <v>2</v>
      </c>
      <c r="D34" s="3">
        <v>1</v>
      </c>
      <c r="E34" s="3"/>
      <c r="F34" s="7"/>
    </row>
    <row r="35" spans="1:6" x14ac:dyDescent="0.2">
      <c r="A35" s="14">
        <v>19</v>
      </c>
      <c r="B35" s="7" t="s">
        <v>38</v>
      </c>
      <c r="C35" s="3" t="s">
        <v>2</v>
      </c>
      <c r="D35" s="3">
        <v>8</v>
      </c>
      <c r="E35" s="3"/>
      <c r="F35" s="7"/>
    </row>
    <row r="36" spans="1:6" x14ac:dyDescent="0.2">
      <c r="A36" s="14">
        <v>20</v>
      </c>
      <c r="B36" s="7" t="s">
        <v>36</v>
      </c>
      <c r="C36" s="3" t="s">
        <v>2</v>
      </c>
      <c r="D36" s="3">
        <f>D31*4</f>
        <v>96</v>
      </c>
      <c r="E36" s="3"/>
      <c r="F36" s="7"/>
    </row>
    <row r="37" spans="1:6" x14ac:dyDescent="0.2">
      <c r="A37" s="18">
        <v>21</v>
      </c>
      <c r="B37" s="19" t="s">
        <v>35</v>
      </c>
      <c r="C37" s="16" t="s">
        <v>2</v>
      </c>
      <c r="D37" s="16">
        <v>4</v>
      </c>
      <c r="E37" s="3"/>
      <c r="F37" s="7"/>
    </row>
    <row r="38" spans="1:6" x14ac:dyDescent="0.2">
      <c r="A38" s="18">
        <v>22</v>
      </c>
      <c r="B38" s="19" t="s">
        <v>39</v>
      </c>
      <c r="C38" s="16" t="s">
        <v>3</v>
      </c>
      <c r="D38" s="16">
        <v>2</v>
      </c>
      <c r="E38" s="3"/>
      <c r="F38" s="7"/>
    </row>
    <row r="39" spans="1:6" x14ac:dyDescent="0.2">
      <c r="A39" s="18">
        <v>23</v>
      </c>
      <c r="B39" s="19" t="s">
        <v>46</v>
      </c>
      <c r="C39" s="16" t="s">
        <v>0</v>
      </c>
      <c r="D39" s="16">
        <f>(0.34+0.46)*(2+2*0.2)</f>
        <v>1.92</v>
      </c>
      <c r="E39" s="3"/>
      <c r="F39" s="7"/>
    </row>
    <row r="40" spans="1:6" x14ac:dyDescent="0.2">
      <c r="A40" s="18">
        <v>24</v>
      </c>
      <c r="B40" s="16" t="s">
        <v>47</v>
      </c>
      <c r="C40" s="16" t="s">
        <v>0</v>
      </c>
      <c r="D40" s="20">
        <f>(0.02+0.11)*(2+2*0.2)+(0.4*0.045)*(2+2*0.2-4*0.4*0.045)</f>
        <v>0.353904</v>
      </c>
      <c r="E40" s="3"/>
      <c r="F40" s="7"/>
    </row>
    <row r="42" spans="1:6" x14ac:dyDescent="0.2">
      <c r="A42" s="6" t="s">
        <v>27</v>
      </c>
      <c r="B42" s="6"/>
      <c r="C42" s="5"/>
      <c r="D42" s="5"/>
      <c r="E42" s="5"/>
      <c r="F42" s="4"/>
    </row>
    <row r="43" spans="1:6" x14ac:dyDescent="0.2">
      <c r="A43" s="3">
        <v>25</v>
      </c>
      <c r="B43" s="7" t="s">
        <v>34</v>
      </c>
      <c r="C43" s="3" t="s">
        <v>2</v>
      </c>
      <c r="D43" s="16">
        <v>2</v>
      </c>
      <c r="E43" s="3"/>
      <c r="F43" s="7"/>
    </row>
    <row r="45" spans="1:6" x14ac:dyDescent="0.2">
      <c r="A45" s="6" t="s">
        <v>45</v>
      </c>
      <c r="B45" s="6"/>
      <c r="C45" s="5"/>
      <c r="D45" s="5"/>
      <c r="E45" s="5"/>
      <c r="F45" s="4"/>
    </row>
    <row r="46" spans="1:6" x14ac:dyDescent="0.2">
      <c r="A46" s="3">
        <v>26</v>
      </c>
      <c r="B46" s="3" t="s">
        <v>42</v>
      </c>
      <c r="C46" s="3" t="s">
        <v>2</v>
      </c>
      <c r="D46" s="3">
        <v>3</v>
      </c>
      <c r="E46" s="3"/>
      <c r="F46" s="7"/>
    </row>
    <row r="47" spans="1:6" x14ac:dyDescent="0.2">
      <c r="A47" s="3">
        <v>27</v>
      </c>
      <c r="B47" s="3" t="s">
        <v>43</v>
      </c>
      <c r="C47" s="3" t="s">
        <v>2</v>
      </c>
      <c r="D47" s="3">
        <v>1</v>
      </c>
      <c r="E47" s="3"/>
      <c r="F47" s="7"/>
    </row>
    <row r="48" spans="1:6" x14ac:dyDescent="0.2">
      <c r="A48" s="3">
        <v>28</v>
      </c>
      <c r="B48" s="3" t="s">
        <v>44</v>
      </c>
      <c r="C48" s="3" t="s">
        <v>2</v>
      </c>
      <c r="D48" s="3">
        <v>1</v>
      </c>
      <c r="E48" s="3"/>
      <c r="F48" s="7"/>
    </row>
  </sheetData>
  <pageMargins left="0.70866141732283472" right="0.70866141732283472" top="0.78740157480314965" bottom="0.78740157480314965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SO05_mobiliář</vt:lpstr>
      <vt:lpstr>SO05_mobiliář!Oblast_tisku</vt:lpstr>
      <vt:lpstr>SO05_mobiliář!Print_Area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SB2</dc:creator>
  <cp:lastModifiedBy>SB8</cp:lastModifiedBy>
  <dcterms:created xsi:type="dcterms:W3CDTF">2021-07-02T06:37:40Z</dcterms:created>
  <dcterms:modified xsi:type="dcterms:W3CDTF">2023-06-14T14:49:37Z</dcterms:modified>
</cp:coreProperties>
</file>